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esktop\CUENTA PUBLICA ANUAL 2021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8" yWindow="-108" windowWidth="23256" windowHeight="12576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18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<sst xmlns="http://schemas.openxmlformats.org/spreadsheetml/2006/main" count="41" uniqueCount="37">
  <si>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</si>
  <si>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</si>
  <si>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</si>
  <si>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</si>
  <si>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</si>
  <si>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</si>
  <si>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</si>
  <si>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</si>
  <si>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</si>
  <si>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</si>
  <si>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</si>
  <si>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</si>
  <si>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</si>
  <si>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</si>
  <si>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</si>
  <si>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</si>
  <si>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</si>
  <si>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</si>
  <si>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</si>
  <si>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</si>
  <si>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</si>
  <si>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</si>
  <si>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</si>
  <si>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</si>
  <si>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</si>
  <si>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</si>
  <si>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</si>
  <si>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</si>
  <si>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</si>
  <si>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2021</t>
  </si>
  <si>
    <t>JUNTA RURAL DE AGUA Y SANEAMIENTO DE SAN JUANITO</t>
  </si>
  <si>
    <t>________________________________________________</t>
  </si>
  <si>
    <t>___________________________________</t>
  </si>
  <si>
    <t>MTRO. MANUEL ANTONIO DOMINGUEZ MARISCAL</t>
  </si>
  <si>
    <t xml:space="preserve">ELVIA PETRA GONZALEZ PEÑA </t>
  </si>
  <si>
    <t>DIRECTOR EJECUTIVO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</si>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</sst>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workbookViewId="0">
      <selection activeCell="B35" sqref="B35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6640625" style="1" customWidth="1"/>
    <col min="6" max="8" width="11.44140625" style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30</v>
      </c>
      <c r="C2" s="33"/>
      <c r="D2" s="33"/>
      <c r="E2" s="33"/>
      <c r="F2" s="33"/>
      <c r="G2" s="33"/>
      <c r="H2" s="34"/>
    </row>
    <row r="3" spans="2:8" ht="12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29</v>
      </c>
      <c r="C4" s="39"/>
      <c r="D4" s="39"/>
      <c r="E4" s="39"/>
      <c r="F4" s="39"/>
      <c r="G4" s="39"/>
      <c r="H4" s="40"/>
    </row>
    <row r="5" spans="2:8" s="2" customFormat="1" ht="12.6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6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6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5468964</v>
      </c>
      <c r="D8" s="18">
        <f>SUM(D9:D16)</f>
        <v>0</v>
      </c>
      <c r="E8" s="21">
        <f t="shared" ref="E8:E16" si="0">C8+D8</f>
        <v>5468964</v>
      </c>
      <c r="F8" s="18">
        <f>SUM(F9:F16)</f>
        <v>5471176</v>
      </c>
      <c r="G8" s="21">
        <f>SUM(G9:G16)</f>
        <v>5471176</v>
      </c>
      <c r="H8" s="5">
        <f t="shared" ref="H8:H16" si="1">G8-C8</f>
        <v>2212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5468964</v>
      </c>
      <c r="D12" s="19">
        <v>0</v>
      </c>
      <c r="E12" s="23">
        <f t="shared" si="0"/>
        <v>5468964</v>
      </c>
      <c r="F12" s="19">
        <v>5269974</v>
      </c>
      <c r="G12" s="19">
        <v>5269974</v>
      </c>
      <c r="H12" s="7">
        <f t="shared" si="1"/>
        <v>-198990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19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201202</v>
      </c>
      <c r="G14" s="19">
        <v>201202</v>
      </c>
      <c r="H14" s="7">
        <f t="shared" si="1"/>
        <v>201202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240141</v>
      </c>
      <c r="D18" s="18">
        <f>SUM(D19:D22)</f>
        <v>0</v>
      </c>
      <c r="E18" s="21">
        <f>C18+D18</f>
        <v>240141</v>
      </c>
      <c r="F18" s="18">
        <f>SUM(F19:F22)</f>
        <v>142689</v>
      </c>
      <c r="G18" s="21">
        <f>SUM(G19:G22)</f>
        <v>142689</v>
      </c>
      <c r="H18" s="5">
        <f>G18-C18</f>
        <v>-97452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132137</v>
      </c>
      <c r="D20" s="19">
        <v>0</v>
      </c>
      <c r="E20" s="23">
        <f>C20+D20</f>
        <v>132137</v>
      </c>
      <c r="F20" s="19">
        <v>46828</v>
      </c>
      <c r="G20" s="19">
        <v>46828</v>
      </c>
      <c r="H20" s="7">
        <f>G20-C20</f>
        <v>-85309</v>
      </c>
    </row>
    <row r="21" spans="2:8" x14ac:dyDescent="0.2">
      <c r="B21" s="6" t="s">
        <v>20</v>
      </c>
      <c r="C21" s="22">
        <v>108004</v>
      </c>
      <c r="D21" s="19">
        <v>0</v>
      </c>
      <c r="E21" s="23">
        <f>C21+D21</f>
        <v>108004</v>
      </c>
      <c r="F21" s="19">
        <v>95861</v>
      </c>
      <c r="G21" s="19">
        <v>95861</v>
      </c>
      <c r="H21" s="7">
        <f>G21-C21</f>
        <v>-12143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24</v>
      </c>
      <c r="C26" s="15">
        <f>SUM(C24,C18,C8)</f>
        <v>5709105</v>
      </c>
      <c r="D26" s="26">
        <f>SUM(D24,D18,D8)</f>
        <v>0</v>
      </c>
      <c r="E26" s="15">
        <f>SUM(D26,C26)</f>
        <v>5709105</v>
      </c>
      <c r="F26" s="26">
        <f>SUM(F24,F18,F8)</f>
        <v>5613865</v>
      </c>
      <c r="G26" s="15">
        <f>SUM(G24,G18,G8)</f>
        <v>5613865</v>
      </c>
      <c r="H26" s="28">
        <f>SUM(G26-C26)</f>
        <v>-95240</v>
      </c>
    </row>
    <row r="27" spans="2:8" ht="12.6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>
      <c r="B31" s="3" t="s">
        <v>31</v>
      </c>
      <c r="F31" s="3" t="s">
        <v>32</v>
      </c>
    </row>
    <row r="32" spans="2:8" s="3" customFormat="1" x14ac:dyDescent="0.2">
      <c r="B32" s="3" t="s">
        <v>33</v>
      </c>
      <c r="F32" s="3" t="s">
        <v>34</v>
      </c>
    </row>
    <row r="33" spans="2:6" s="3" customFormat="1" x14ac:dyDescent="0.2">
      <c r="B33" s="3" t="s">
        <v>35</v>
      </c>
      <c r="F33" s="3" t="s">
        <v>36</v>
      </c>
    </row>
    <row r="34" spans="2:6" s="3" customFormat="1" x14ac:dyDescent="0.2"/>
    <row r="35" spans="2:6" s="3" customFormat="1" x14ac:dyDescent="0.2"/>
    <row r="36" spans="2:6" s="3" customFormat="1" x14ac:dyDescent="0.2"/>
    <row r="37" spans="2:6" s="3" customFormat="1" x14ac:dyDescent="0.2"/>
    <row r="38" spans="2:6" s="3" customFormat="1" x14ac:dyDescent="0.2"/>
    <row r="39" spans="2:6" s="3" customFormat="1" x14ac:dyDescent="0.2"/>
    <row r="40" spans="2:6" s="3" customFormat="1" x14ac:dyDescent="0.2"/>
    <row r="41" spans="2:6" s="3" customFormat="1" x14ac:dyDescent="0.2"/>
    <row r="42" spans="2:6" s="3" customFormat="1" x14ac:dyDescent="0.2"/>
    <row r="43" spans="2:6" s="3" customFormat="1" x14ac:dyDescent="0.2"/>
    <row r="44" spans="2:6" s="3" customFormat="1" x14ac:dyDescent="0.2"/>
    <row r="45" spans="2:6" s="3" customFormat="1" x14ac:dyDescent="0.2"/>
    <row r="46" spans="2:6" s="3" customFormat="1" x14ac:dyDescent="0.2"/>
    <row r="47" spans="2:6" s="3" customFormat="1" x14ac:dyDescent="0.2"/>
    <row r="48" spans="2:6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dcterms:created xsi:type="dcterms:W3CDTF">2019-12-05T18:23:32Z</dcterms:created>
  <dcterms:modified xsi:type="dcterms:W3CDTF">2022-02-02T19:16:57Z</dcterms:modified>
</cp:coreProperties>
</file>